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L40" i="1" s="1"/>
  <c r="K39" i="1"/>
  <c r="K40" i="1" s="1"/>
  <c r="J39" i="1"/>
  <c r="J40" i="1" s="1"/>
  <c r="I39" i="1"/>
  <c r="I40" i="1" s="1"/>
  <c r="G7" i="1"/>
  <c r="G12" i="1"/>
  <c r="G26" i="1"/>
  <c r="G39" i="1"/>
  <c r="G40" i="1"/>
  <c r="C39" i="1"/>
  <c r="D39" i="1" s="1"/>
  <c r="C26" i="1"/>
  <c r="D26" i="1" s="1"/>
  <c r="C12" i="1"/>
  <c r="D12" i="1" s="1"/>
  <c r="C7" i="1"/>
  <c r="D7" i="1" s="1"/>
  <c r="D41" i="1" l="1"/>
</calcChain>
</file>

<file path=xl/sharedStrings.xml><?xml version="1.0" encoding="utf-8"?>
<sst xmlns="http://schemas.openxmlformats.org/spreadsheetml/2006/main" count="143" uniqueCount="23">
  <si>
    <t>Purple</t>
  </si>
  <si>
    <t>Start</t>
  </si>
  <si>
    <t>End</t>
  </si>
  <si>
    <t>Red</t>
  </si>
  <si>
    <t xml:space="preserve">KS2 Criteria </t>
  </si>
  <si>
    <t>Outcome 1</t>
  </si>
  <si>
    <t>Outcome 2</t>
  </si>
  <si>
    <t>Outcome 3</t>
  </si>
  <si>
    <t>Passed All</t>
  </si>
  <si>
    <t>N</t>
  </si>
  <si>
    <t>Amber</t>
  </si>
  <si>
    <t>Y</t>
  </si>
  <si>
    <t>Green</t>
  </si>
  <si>
    <t>Blue</t>
  </si>
  <si>
    <t>Swim competently and proficiently over a distance of at least 25m</t>
  </si>
  <si>
    <t>Use a range of strokes effectively (3 strokes at level GREEN)</t>
  </si>
  <si>
    <t>PURPLE</t>
  </si>
  <si>
    <t>RED</t>
  </si>
  <si>
    <t>AMBER</t>
  </si>
  <si>
    <t>GREEN</t>
  </si>
  <si>
    <t xml:space="preserve">Total </t>
  </si>
  <si>
    <t>BLUE</t>
  </si>
  <si>
    <t xml:space="preserve">Perform safe self-rescue in different water based situations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</si>
</sst>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/>
    <xf numFmtId="9" fontId="4" fillId="0" borderId="0" xfId="1" applyFont="1"/>
    <xf numFmtId="9" fontId="4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Start Swimming Level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248-4EEF-8728-E971E8824443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248-4EEF-8728-E971E8824443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248-4EEF-8728-E971E8824443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248-4EEF-8728-E971E88244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(Sheet1!$B$7,Sheet1!$B$12,Sheet1!$B$26,Sheet1!$B$39)</c:f>
              <c:strCache>
                <c:ptCount val="4"/>
                <c:pt idx="0">
                  <c:v>PURPLE</c:v>
                </c:pt>
                <c:pt idx="1">
                  <c:v>RED</c:v>
                </c:pt>
                <c:pt idx="2">
                  <c:v>AMBER</c:v>
                </c:pt>
                <c:pt idx="3">
                  <c:v>GREEN</c:v>
                </c:pt>
              </c:strCache>
            </c:strRef>
          </c:cat>
          <c:val>
            <c:numRef>
              <c:f>(Sheet1!$D$7,Sheet1!$D$12,Sheet1!$D$26,Sheet1!$D$39)</c:f>
              <c:numCache>
                <c:formatCode>0%</c:formatCode>
                <c:ptCount val="4"/>
                <c:pt idx="0">
                  <c:v>9.375E-2</c:v>
                </c:pt>
                <c:pt idx="1">
                  <c:v>0.125</c:v>
                </c:pt>
                <c:pt idx="2">
                  <c:v>0.40625</c:v>
                </c:pt>
                <c:pt idx="3">
                  <c:v>0.375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8-4EEF-8728-E971E882444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End</a:t>
            </a:r>
            <a:r>
              <a:rPr lang="en-GB" baseline="0"/>
              <a:t> Swimming Level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F0"/>
            </a:solidFill>
          </c:spPr>
          <c:dPt>
            <c:idx val="0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19CB-4106-8A7D-9881B18F4328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9CB-4106-8A7D-9881B18F4328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9CB-4106-8A7D-9881B18F4328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9CB-4106-8A7D-9881B18F4328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F00-41C4-B54F-41EEF875689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(Sheet1!$E$7,Sheet1!$E$12,Sheet1!$E$26,Sheet1!$E$39,Sheet1!$E$40)</c:f>
              <c:strCache>
                <c:ptCount val="5"/>
                <c:pt idx="0">
                  <c:v>PURPLE</c:v>
                </c:pt>
                <c:pt idx="1">
                  <c:v>RED</c:v>
                </c:pt>
                <c:pt idx="2">
                  <c:v>AMBER</c:v>
                </c:pt>
                <c:pt idx="3">
                  <c:v>GREEN</c:v>
                </c:pt>
                <c:pt idx="4">
                  <c:v>BLUE</c:v>
                </c:pt>
              </c:strCache>
            </c:strRef>
          </c:cat>
          <c:val>
            <c:numRef>
              <c:f>(Sheet1!$G$7,Sheet1!$G$12,Sheet1!$G$26,Sheet1!$G$39,Sheet1!$G$40)</c:f>
              <c:numCache>
                <c:formatCode>0%</c:formatCode>
                <c:ptCount val="5"/>
                <c:pt idx="0">
                  <c:v>6.25E-2</c:v>
                </c:pt>
                <c:pt idx="1">
                  <c:v>9.375E-2</c:v>
                </c:pt>
                <c:pt idx="2">
                  <c:v>0.28125</c:v>
                </c:pt>
                <c:pt idx="3">
                  <c:v>0.1875</c:v>
                </c:pt>
                <c:pt idx="4">
                  <c:v>0.375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B-4106-8A7D-9881B18F432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233793</xdr:colOff>
      <xdr:row>41</xdr:row>
      <xdr:rowOff>83128</xdr:rowOff>
    </xdr:from>
    <xdr:to>
      <xdr:col>5</xdr:col>
      <xdr:colOff>692727</xdr:colOff>
      <xdr:row>55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8660</xdr:colOff>
      <xdr:row>41</xdr:row>
      <xdr:rowOff>83128</xdr:rowOff>
    </xdr:from>
    <xdr:to>
      <xdr:col>12</xdr:col>
      <xdr:colOff>597478</xdr:colOff>
      <xdr:row>55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zoomScale="110" zoomScaleNormal="110" workbookViewId="0">
      <selection activeCell="Q15" sqref="Q15"/>
    </sheetView>
  </sheetViews>
  <sheetFormatPr defaultRowHeight="15" x14ac:dyDescent="0.25"/>
  <cols>
    <col min="1" max="1" width="16.5703125" bestFit="1" customWidth="1"/>
    <col min="4" max="7" width="10.5703125" bestFit="1" customWidth="1"/>
    <col min="8" max="8" width="10" bestFit="1" customWidth="1"/>
    <col min="9" max="10" width="10.85546875" customWidth="1"/>
    <col min="11" max="11" width="10.5703125" bestFit="1" customWidth="1"/>
    <col min="12" max="12" width="9.28515625" customWidth="1"/>
  </cols>
  <sheetData>
    <row r="1" spans="1:19" x14ac:dyDescent="0.25">
      <c r="B1" s="1" t="s">
        <v>1</v>
      </c>
      <c r="C1" s="1"/>
      <c r="E1" s="1" t="s">
        <v>2</v>
      </c>
      <c r="I1" s="7" t="s">
        <v>4</v>
      </c>
      <c r="J1" s="7"/>
      <c r="K1" s="7"/>
      <c r="L1" s="7"/>
    </row>
    <row r="2" spans="1:19" x14ac:dyDescent="0.25">
      <c r="B2" s="1"/>
      <c r="E2" s="1"/>
      <c r="I2" s="1" t="s">
        <v>5</v>
      </c>
      <c r="J2" s="1" t="s">
        <v>6</v>
      </c>
      <c r="K2" s="1" t="s">
        <v>7</v>
      </c>
      <c r="L2" s="1" t="s">
        <v>8</v>
      </c>
    </row>
    <row r="4" spans="1:19" x14ac:dyDescent="0.25">
      <c r="A4" s="2"/>
      <c r="B4" t="s">
        <v>0</v>
      </c>
      <c r="C4">
        <v>1</v>
      </c>
      <c r="E4" t="s">
        <v>0</v>
      </c>
      <c r="I4" t="s">
        <v>9</v>
      </c>
      <c r="J4" t="s">
        <v>9</v>
      </c>
      <c r="K4" t="s">
        <v>9</v>
      </c>
      <c r="L4" t="s">
        <v>9</v>
      </c>
    </row>
    <row r="5" spans="1:19" x14ac:dyDescent="0.25">
      <c r="A5" s="2"/>
      <c r="B5" t="s">
        <v>0</v>
      </c>
      <c r="C5">
        <v>1</v>
      </c>
      <c r="E5" t="s">
        <v>3</v>
      </c>
      <c r="I5" t="s">
        <v>9</v>
      </c>
      <c r="J5" t="s">
        <v>9</v>
      </c>
      <c r="K5" t="s">
        <v>9</v>
      </c>
      <c r="L5" t="s">
        <v>9</v>
      </c>
    </row>
    <row r="6" spans="1:19" x14ac:dyDescent="0.25">
      <c r="A6" s="2"/>
      <c r="B6" t="s">
        <v>0</v>
      </c>
      <c r="C6">
        <v>1</v>
      </c>
      <c r="E6" t="s">
        <v>0</v>
      </c>
      <c r="I6" t="s">
        <v>9</v>
      </c>
      <c r="J6" t="s">
        <v>9</v>
      </c>
      <c r="K6" t="s">
        <v>9</v>
      </c>
      <c r="L6" t="s">
        <v>9</v>
      </c>
      <c r="M6" s="1" t="s">
        <v>5</v>
      </c>
      <c r="N6" s="3" t="s">
        <v>14</v>
      </c>
      <c r="O6" s="3"/>
      <c r="P6" s="3"/>
      <c r="Q6" s="3"/>
      <c r="R6" s="3"/>
      <c r="S6" s="3"/>
    </row>
    <row r="7" spans="1:19" x14ac:dyDescent="0.25">
      <c r="A7" s="2"/>
      <c r="B7" s="1" t="s">
        <v>16</v>
      </c>
      <c r="C7">
        <f>SUM(C4:C6)</f>
        <v>3</v>
      </c>
      <c r="D7" s="4">
        <f>C7/C41</f>
        <v>9.375E-2</v>
      </c>
      <c r="E7" s="1" t="s">
        <v>16</v>
      </c>
      <c r="F7">
        <v>2</v>
      </c>
      <c r="G7" s="4">
        <f>F7/C41</f>
        <v>6.25E-2</v>
      </c>
      <c r="M7" s="1" t="s">
        <v>6</v>
      </c>
      <c r="N7" s="6" t="s">
        <v>15</v>
      </c>
      <c r="O7" s="6"/>
      <c r="P7" s="6"/>
      <c r="Q7" s="6"/>
      <c r="R7" s="6"/>
      <c r="S7" s="6"/>
    </row>
    <row r="8" spans="1:19" x14ac:dyDescent="0.25">
      <c r="A8" s="2"/>
      <c r="B8" t="s">
        <v>3</v>
      </c>
      <c r="C8">
        <v>1</v>
      </c>
      <c r="E8" t="s">
        <v>3</v>
      </c>
      <c r="I8" t="s">
        <v>9</v>
      </c>
      <c r="J8" t="s">
        <v>9</v>
      </c>
      <c r="K8" t="s">
        <v>9</v>
      </c>
      <c r="L8" t="s">
        <v>9</v>
      </c>
      <c r="M8" s="1" t="s">
        <v>7</v>
      </c>
      <c r="N8" s="6" t="s">
        <v>22</v>
      </c>
      <c r="O8" s="6"/>
      <c r="P8" s="6"/>
      <c r="Q8" s="6"/>
      <c r="R8" s="6"/>
      <c r="S8" s="6"/>
    </row>
    <row r="9" spans="1:19" x14ac:dyDescent="0.25">
      <c r="A9" s="2"/>
      <c r="B9" t="s">
        <v>3</v>
      </c>
      <c r="C9">
        <v>1</v>
      </c>
      <c r="E9" t="s">
        <v>10</v>
      </c>
      <c r="I9" t="s">
        <v>9</v>
      </c>
      <c r="J9" t="s">
        <v>11</v>
      </c>
      <c r="K9" t="s">
        <v>9</v>
      </c>
      <c r="L9" t="s">
        <v>9</v>
      </c>
    </row>
    <row r="10" spans="1:19" x14ac:dyDescent="0.25">
      <c r="A10" s="2"/>
      <c r="B10" t="s">
        <v>3</v>
      </c>
      <c r="C10">
        <v>1</v>
      </c>
      <c r="E10" t="s">
        <v>3</v>
      </c>
      <c r="I10" t="s">
        <v>9</v>
      </c>
      <c r="J10" t="s">
        <v>9</v>
      </c>
      <c r="K10" t="s">
        <v>9</v>
      </c>
      <c r="L10" t="s">
        <v>9</v>
      </c>
    </row>
    <row r="11" spans="1:19" x14ac:dyDescent="0.25">
      <c r="A11" s="2"/>
      <c r="B11" t="s">
        <v>3</v>
      </c>
      <c r="C11">
        <v>1</v>
      </c>
      <c r="E11" t="s">
        <v>10</v>
      </c>
      <c r="I11" t="s">
        <v>9</v>
      </c>
      <c r="J11" t="s">
        <v>9</v>
      </c>
      <c r="K11" t="s">
        <v>9</v>
      </c>
      <c r="L11" t="s">
        <v>9</v>
      </c>
    </row>
    <row r="12" spans="1:19" x14ac:dyDescent="0.25">
      <c r="B12" s="1" t="s">
        <v>17</v>
      </c>
      <c r="C12">
        <f>SUM(C8:C11)</f>
        <v>4</v>
      </c>
      <c r="D12" s="4">
        <f>C12/C41</f>
        <v>0.125</v>
      </c>
      <c r="E12" s="1" t="s">
        <v>17</v>
      </c>
      <c r="F12">
        <v>3</v>
      </c>
      <c r="G12" s="4">
        <f>F12/C41</f>
        <v>9.375E-2</v>
      </c>
    </row>
    <row r="13" spans="1:19" x14ac:dyDescent="0.25">
      <c r="A13" s="2"/>
      <c r="B13" t="s">
        <v>10</v>
      </c>
      <c r="C13">
        <v>1</v>
      </c>
      <c r="E13" t="s">
        <v>10</v>
      </c>
      <c r="I13" t="s">
        <v>9</v>
      </c>
      <c r="J13" t="s">
        <v>9</v>
      </c>
      <c r="K13" t="s">
        <v>9</v>
      </c>
      <c r="L13" t="s">
        <v>9</v>
      </c>
    </row>
    <row r="14" spans="1:19" x14ac:dyDescent="0.25">
      <c r="A14" s="2"/>
      <c r="B14" t="s">
        <v>10</v>
      </c>
      <c r="C14">
        <v>1</v>
      </c>
      <c r="E14" t="s">
        <v>12</v>
      </c>
      <c r="I14">
        <v>1</v>
      </c>
      <c r="J14">
        <v>1</v>
      </c>
      <c r="K14">
        <v>1</v>
      </c>
      <c r="L14">
        <v>1</v>
      </c>
    </row>
    <row r="15" spans="1:19" x14ac:dyDescent="0.25">
      <c r="A15" s="2"/>
      <c r="B15" t="s">
        <v>10</v>
      </c>
      <c r="C15">
        <v>1</v>
      </c>
      <c r="E15" t="s">
        <v>12</v>
      </c>
      <c r="I15">
        <v>1</v>
      </c>
      <c r="J15">
        <v>1</v>
      </c>
      <c r="K15">
        <v>1</v>
      </c>
      <c r="L15">
        <v>1</v>
      </c>
    </row>
    <row r="16" spans="1:19" x14ac:dyDescent="0.25">
      <c r="A16" s="2"/>
      <c r="B16" t="s">
        <v>10</v>
      </c>
      <c r="C16">
        <v>1</v>
      </c>
      <c r="E16" t="s">
        <v>10</v>
      </c>
      <c r="I16" t="s">
        <v>9</v>
      </c>
      <c r="J16">
        <v>1</v>
      </c>
      <c r="K16" t="s">
        <v>9</v>
      </c>
      <c r="L16" t="s">
        <v>9</v>
      </c>
    </row>
    <row r="17" spans="1:12" x14ac:dyDescent="0.25">
      <c r="A17" s="2"/>
      <c r="B17" t="s">
        <v>10</v>
      </c>
      <c r="C17">
        <v>1</v>
      </c>
      <c r="E17" t="s">
        <v>12</v>
      </c>
      <c r="I17">
        <v>1</v>
      </c>
      <c r="J17" t="s">
        <v>9</v>
      </c>
      <c r="K17">
        <v>1</v>
      </c>
      <c r="L17" t="s">
        <v>9</v>
      </c>
    </row>
    <row r="18" spans="1:12" x14ac:dyDescent="0.25">
      <c r="A18" s="2"/>
      <c r="B18" t="s">
        <v>10</v>
      </c>
      <c r="C18">
        <v>1</v>
      </c>
      <c r="E18" t="s">
        <v>10</v>
      </c>
      <c r="I18" t="s">
        <v>9</v>
      </c>
      <c r="J18">
        <v>1</v>
      </c>
      <c r="K18" t="s">
        <v>9</v>
      </c>
      <c r="L18" t="s">
        <v>9</v>
      </c>
    </row>
    <row r="19" spans="1:12" x14ac:dyDescent="0.25">
      <c r="A19" s="2"/>
      <c r="B19" t="s">
        <v>10</v>
      </c>
      <c r="C19">
        <v>1</v>
      </c>
      <c r="E19" t="s">
        <v>12</v>
      </c>
      <c r="I19">
        <v>1</v>
      </c>
      <c r="J19">
        <v>1</v>
      </c>
      <c r="K19">
        <v>1</v>
      </c>
      <c r="L19">
        <v>1</v>
      </c>
    </row>
    <row r="20" spans="1:12" x14ac:dyDescent="0.25">
      <c r="A20" s="2"/>
      <c r="B20" t="s">
        <v>10</v>
      </c>
      <c r="C20">
        <v>1</v>
      </c>
      <c r="E20" t="s">
        <v>10</v>
      </c>
      <c r="I20" t="s">
        <v>9</v>
      </c>
      <c r="J20" t="s">
        <v>9</v>
      </c>
      <c r="K20" t="s">
        <v>9</v>
      </c>
      <c r="L20" t="s">
        <v>9</v>
      </c>
    </row>
    <row r="21" spans="1:12" x14ac:dyDescent="0.25">
      <c r="A21" s="2"/>
      <c r="B21" t="s">
        <v>10</v>
      </c>
      <c r="C21">
        <v>1</v>
      </c>
      <c r="E21" t="s">
        <v>10</v>
      </c>
      <c r="I21" t="s">
        <v>9</v>
      </c>
      <c r="J21" t="s">
        <v>9</v>
      </c>
      <c r="K21" t="s">
        <v>9</v>
      </c>
      <c r="L21" t="s">
        <v>9</v>
      </c>
    </row>
    <row r="22" spans="1:12" x14ac:dyDescent="0.25">
      <c r="A22" s="2"/>
      <c r="B22" t="s">
        <v>10</v>
      </c>
      <c r="C22">
        <v>1</v>
      </c>
      <c r="E22" t="s">
        <v>10</v>
      </c>
      <c r="I22" t="s">
        <v>9</v>
      </c>
      <c r="J22" t="s">
        <v>9</v>
      </c>
      <c r="K22" t="s">
        <v>9</v>
      </c>
      <c r="L22" t="s">
        <v>9</v>
      </c>
    </row>
    <row r="23" spans="1:12" x14ac:dyDescent="0.25">
      <c r="A23" s="2"/>
      <c r="B23" t="s">
        <v>10</v>
      </c>
      <c r="C23">
        <v>1</v>
      </c>
      <c r="E23" t="s">
        <v>12</v>
      </c>
      <c r="I23">
        <v>1</v>
      </c>
      <c r="J23">
        <v>1</v>
      </c>
      <c r="K23">
        <v>1</v>
      </c>
      <c r="L23">
        <v>1</v>
      </c>
    </row>
    <row r="24" spans="1:12" x14ac:dyDescent="0.25">
      <c r="A24" s="2"/>
      <c r="B24" t="s">
        <v>10</v>
      </c>
      <c r="C24">
        <v>1</v>
      </c>
      <c r="E24" t="s">
        <v>10</v>
      </c>
      <c r="I24" t="s">
        <v>9</v>
      </c>
      <c r="J24" t="s">
        <v>9</v>
      </c>
      <c r="K24" t="s">
        <v>9</v>
      </c>
      <c r="L24" t="s">
        <v>9</v>
      </c>
    </row>
    <row r="25" spans="1:12" x14ac:dyDescent="0.25">
      <c r="A25" s="2"/>
      <c r="B25" t="s">
        <v>10</v>
      </c>
      <c r="C25">
        <v>1</v>
      </c>
      <c r="E25" t="s">
        <v>12</v>
      </c>
      <c r="I25">
        <v>1</v>
      </c>
      <c r="J25">
        <v>1</v>
      </c>
      <c r="K25">
        <v>1</v>
      </c>
      <c r="L25">
        <v>1</v>
      </c>
    </row>
    <row r="26" spans="1:12" x14ac:dyDescent="0.25">
      <c r="B26" s="1" t="s">
        <v>18</v>
      </c>
      <c r="C26">
        <f>SUM(C13:C25)</f>
        <v>13</v>
      </c>
      <c r="D26" s="4">
        <f>C26/C41</f>
        <v>0.40625</v>
      </c>
      <c r="E26" s="1" t="s">
        <v>18</v>
      </c>
      <c r="F26">
        <v>9</v>
      </c>
      <c r="G26" s="4">
        <f>F26/C41</f>
        <v>0.28125</v>
      </c>
    </row>
    <row r="27" spans="1:12" x14ac:dyDescent="0.25">
      <c r="A27" s="2"/>
      <c r="B27" t="s">
        <v>12</v>
      </c>
      <c r="C27">
        <v>1</v>
      </c>
      <c r="E27" t="s">
        <v>13</v>
      </c>
      <c r="I27">
        <v>1</v>
      </c>
      <c r="J27">
        <v>1</v>
      </c>
      <c r="K27">
        <v>1</v>
      </c>
      <c r="L27">
        <v>1</v>
      </c>
    </row>
    <row r="28" spans="1:12" x14ac:dyDescent="0.25">
      <c r="A28" s="2"/>
      <c r="B28" t="s">
        <v>12</v>
      </c>
      <c r="C28">
        <v>1</v>
      </c>
      <c r="E28" t="s">
        <v>13</v>
      </c>
      <c r="I28">
        <v>1</v>
      </c>
      <c r="J28">
        <v>1</v>
      </c>
      <c r="K28">
        <v>1</v>
      </c>
      <c r="L28">
        <v>1</v>
      </c>
    </row>
    <row r="29" spans="1:12" x14ac:dyDescent="0.25">
      <c r="A29" s="2"/>
      <c r="B29" t="s">
        <v>12</v>
      </c>
      <c r="C29">
        <v>1</v>
      </c>
      <c r="E29" t="s">
        <v>13</v>
      </c>
      <c r="I29">
        <v>1</v>
      </c>
      <c r="J29">
        <v>1</v>
      </c>
      <c r="K29">
        <v>1</v>
      </c>
      <c r="L29">
        <v>1</v>
      </c>
    </row>
    <row r="30" spans="1:12" x14ac:dyDescent="0.25">
      <c r="A30" s="2"/>
      <c r="B30" t="s">
        <v>12</v>
      </c>
      <c r="C30">
        <v>1</v>
      </c>
      <c r="E30" t="s">
        <v>13</v>
      </c>
      <c r="I30">
        <v>1</v>
      </c>
      <c r="J30">
        <v>1</v>
      </c>
      <c r="K30">
        <v>1</v>
      </c>
      <c r="L30">
        <v>1</v>
      </c>
    </row>
    <row r="31" spans="1:12" x14ac:dyDescent="0.25">
      <c r="A31" s="2"/>
      <c r="B31" t="s">
        <v>12</v>
      </c>
      <c r="C31">
        <v>1</v>
      </c>
      <c r="E31" t="s">
        <v>13</v>
      </c>
      <c r="I31">
        <v>1</v>
      </c>
      <c r="J31">
        <v>1</v>
      </c>
      <c r="K31">
        <v>1</v>
      </c>
      <c r="L31">
        <v>1</v>
      </c>
    </row>
    <row r="32" spans="1:12" x14ac:dyDescent="0.25">
      <c r="A32" s="2"/>
      <c r="B32" t="s">
        <v>12</v>
      </c>
      <c r="C32">
        <v>1</v>
      </c>
      <c r="E32" t="s">
        <v>13</v>
      </c>
      <c r="I32">
        <v>1</v>
      </c>
      <c r="J32">
        <v>1</v>
      </c>
      <c r="K32">
        <v>1</v>
      </c>
      <c r="L32">
        <v>1</v>
      </c>
    </row>
    <row r="33" spans="1:12" x14ac:dyDescent="0.25">
      <c r="A33" s="2"/>
      <c r="B33" t="s">
        <v>12</v>
      </c>
      <c r="C33">
        <v>1</v>
      </c>
      <c r="E33" t="s">
        <v>13</v>
      </c>
      <c r="I33">
        <v>1</v>
      </c>
      <c r="J33">
        <v>1</v>
      </c>
      <c r="K33">
        <v>1</v>
      </c>
      <c r="L33">
        <v>1</v>
      </c>
    </row>
    <row r="34" spans="1:12" x14ac:dyDescent="0.25">
      <c r="A34" s="2"/>
      <c r="B34" t="s">
        <v>12</v>
      </c>
      <c r="C34">
        <v>1</v>
      </c>
      <c r="E34" t="s">
        <v>13</v>
      </c>
      <c r="I34">
        <v>1</v>
      </c>
      <c r="J34">
        <v>1</v>
      </c>
      <c r="K34">
        <v>1</v>
      </c>
      <c r="L34">
        <v>1</v>
      </c>
    </row>
    <row r="35" spans="1:12" x14ac:dyDescent="0.25">
      <c r="A35" s="2"/>
      <c r="B35" t="s">
        <v>12</v>
      </c>
      <c r="C35">
        <v>1</v>
      </c>
      <c r="E35" t="s">
        <v>13</v>
      </c>
      <c r="I35">
        <v>1</v>
      </c>
      <c r="J35">
        <v>1</v>
      </c>
      <c r="K35">
        <v>1</v>
      </c>
      <c r="L35">
        <v>1</v>
      </c>
    </row>
    <row r="36" spans="1:12" x14ac:dyDescent="0.25">
      <c r="A36" s="2"/>
      <c r="B36" t="s">
        <v>12</v>
      </c>
      <c r="C36">
        <v>1</v>
      </c>
      <c r="E36" t="s">
        <v>13</v>
      </c>
      <c r="I36">
        <v>1</v>
      </c>
      <c r="J36">
        <v>1</v>
      </c>
      <c r="K36">
        <v>1</v>
      </c>
      <c r="L36">
        <v>1</v>
      </c>
    </row>
    <row r="37" spans="1:12" x14ac:dyDescent="0.25">
      <c r="A37" s="2"/>
      <c r="B37" t="s">
        <v>12</v>
      </c>
      <c r="C37">
        <v>1</v>
      </c>
      <c r="E37" t="s">
        <v>13</v>
      </c>
      <c r="I37">
        <v>1</v>
      </c>
      <c r="J37">
        <v>1</v>
      </c>
      <c r="K37">
        <v>1</v>
      </c>
      <c r="L37">
        <v>1</v>
      </c>
    </row>
    <row r="38" spans="1:12" x14ac:dyDescent="0.25">
      <c r="A38" s="2"/>
      <c r="B38" t="s">
        <v>12</v>
      </c>
      <c r="C38">
        <v>1</v>
      </c>
      <c r="E38" t="s">
        <v>13</v>
      </c>
      <c r="I38">
        <v>1</v>
      </c>
      <c r="J38">
        <v>1</v>
      </c>
      <c r="K38">
        <v>1</v>
      </c>
      <c r="L38">
        <v>1</v>
      </c>
    </row>
    <row r="39" spans="1:12" x14ac:dyDescent="0.25">
      <c r="B39" s="1" t="s">
        <v>19</v>
      </c>
      <c r="C39">
        <f>SUM(C27:C38)</f>
        <v>12</v>
      </c>
      <c r="D39" s="4">
        <f>C39/C41</f>
        <v>0.375</v>
      </c>
      <c r="E39" s="1" t="s">
        <v>19</v>
      </c>
      <c r="F39">
        <v>6</v>
      </c>
      <c r="G39" s="4">
        <f>F39/C41</f>
        <v>0.1875</v>
      </c>
      <c r="I39">
        <f>COUNT(I4:I38,y)</f>
        <v>18</v>
      </c>
      <c r="J39">
        <f>COUNT(J4:J38,y)</f>
        <v>19</v>
      </c>
      <c r="K39">
        <f>COUNT(K4:K38,y)</f>
        <v>18</v>
      </c>
      <c r="L39">
        <f>COUNT(L4:L38,y)</f>
        <v>17</v>
      </c>
    </row>
    <row r="40" spans="1:12" x14ac:dyDescent="0.25">
      <c r="E40" s="1" t="s">
        <v>21</v>
      </c>
      <c r="F40">
        <v>12</v>
      </c>
      <c r="G40" s="4">
        <f>F40/C41</f>
        <v>0.375</v>
      </c>
      <c r="I40" s="4">
        <f>I39/C41</f>
        <v>0.5625</v>
      </c>
      <c r="J40" s="4">
        <f>J39/C41</f>
        <v>0.59375</v>
      </c>
      <c r="K40" s="4">
        <f>K39/C41</f>
        <v>0.5625</v>
      </c>
      <c r="L40" s="4">
        <f>L39/C41</f>
        <v>0.53125</v>
      </c>
    </row>
    <row r="41" spans="1:12" x14ac:dyDescent="0.25">
      <c r="B41" t="s">
        <v>20</v>
      </c>
      <c r="C41">
        <v>32</v>
      </c>
      <c r="D41" s="5">
        <f>SUM(D39+D26+D12+D7)</f>
        <v>1</v>
      </c>
    </row>
  </sheetData>
  <mergeCells count="3">
    <mergeCell ref="N7:S7"/>
    <mergeCell ref="N8:S8"/>
    <mergeCell ref="I1:L1"/>
  </mergeCells>
  <pageMargins left="0.7" right="0.7" top="0.75" bottom="0.75" header="0.3" footer="0.3"/>
  <pageSetup paperSize="9" orientation="portrait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3" sqref="R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2022-09-22T12:40:19Z</dcterms:modified>
</cp:coreProperties>
</file>